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ILE DAN DOKUMEN LAPTOP ASUS IBUK\Semester 3\TESIS_SIAP EDIT\Tesis_Lengkap\JURNAL (PUBLIKASI NASIONAL)\Jurnal Madani\Kirim Ibu Utari\"/>
    </mc:Choice>
  </mc:AlternateContent>
  <bookViews>
    <workbookView xWindow="0" yWindow="0" windowWidth="15345" windowHeight="4560" tabRatio="599"/>
  </bookViews>
  <sheets>
    <sheet name="Rekap Kuisioner Swot" sheetId="1" r:id="rId1"/>
    <sheet name="Rekap Kuisioner AHP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5" i="1" s="1"/>
  <c r="E21" i="1"/>
  <c r="E25" i="1" s="1"/>
  <c r="F21" i="1"/>
  <c r="F25" i="1" s="1"/>
  <c r="G21" i="1"/>
  <c r="G25" i="1" s="1"/>
  <c r="H21" i="1"/>
  <c r="H25" i="1" s="1"/>
  <c r="I21" i="1"/>
  <c r="I25" i="1" s="1"/>
  <c r="J21" i="1"/>
  <c r="J25" i="1" s="1"/>
  <c r="K21" i="1"/>
  <c r="K25" i="1" s="1"/>
  <c r="L21" i="1"/>
  <c r="L25" i="1" s="1"/>
  <c r="M21" i="1"/>
  <c r="M25" i="1" s="1"/>
  <c r="N21" i="1"/>
  <c r="N25" i="1" s="1"/>
  <c r="O21" i="1"/>
  <c r="O25" i="1" s="1"/>
  <c r="P21" i="1"/>
  <c r="P25" i="1" s="1"/>
  <c r="Q21" i="1"/>
  <c r="Q25" i="1" s="1"/>
  <c r="R21" i="1"/>
  <c r="R25" i="1" s="1"/>
  <c r="S21" i="1"/>
  <c r="S25" i="1" s="1"/>
  <c r="T21" i="1"/>
  <c r="T25" i="1" s="1"/>
  <c r="U21" i="1"/>
  <c r="V21" i="1"/>
  <c r="V25" i="1" s="1"/>
  <c r="W21" i="1"/>
  <c r="W25" i="1" s="1"/>
  <c r="X21" i="1"/>
  <c r="X25" i="1" s="1"/>
  <c r="Y21" i="1"/>
  <c r="Y25" i="1" s="1"/>
  <c r="Z21" i="1"/>
  <c r="Z25" i="1" s="1"/>
  <c r="AA21" i="1"/>
  <c r="AA25" i="1" s="1"/>
  <c r="AB21" i="1"/>
  <c r="AB25" i="1" s="1"/>
  <c r="AC21" i="1"/>
  <c r="AC25" i="1" s="1"/>
  <c r="AD21" i="1"/>
  <c r="AD25" i="1" s="1"/>
  <c r="C21" i="1"/>
  <c r="C25" i="1" s="1"/>
  <c r="B22" i="1" l="1"/>
  <c r="U25" i="1"/>
  <c r="B23" i="1"/>
  <c r="G24" i="1" l="1"/>
  <c r="G26" i="1" s="1"/>
  <c r="K24" i="1"/>
  <c r="K26" i="1" s="1"/>
  <c r="O24" i="1"/>
  <c r="O26" i="1" s="1"/>
  <c r="S24" i="1"/>
  <c r="S26" i="1" s="1"/>
  <c r="D24" i="1"/>
  <c r="D26" i="1" s="1"/>
  <c r="H24" i="1"/>
  <c r="H26" i="1" s="1"/>
  <c r="L24" i="1"/>
  <c r="L26" i="1" s="1"/>
  <c r="P24" i="1"/>
  <c r="P26" i="1" s="1"/>
  <c r="E24" i="1"/>
  <c r="E26" i="1" s="1"/>
  <c r="I24" i="1"/>
  <c r="I26" i="1" s="1"/>
  <c r="M24" i="1"/>
  <c r="M26" i="1" s="1"/>
  <c r="Q24" i="1"/>
  <c r="Q26" i="1" s="1"/>
  <c r="F24" i="1"/>
  <c r="F26" i="1" s="1"/>
  <c r="J24" i="1"/>
  <c r="J26" i="1" s="1"/>
  <c r="N24" i="1"/>
  <c r="N26" i="1" s="1"/>
  <c r="R24" i="1"/>
  <c r="R26" i="1" s="1"/>
  <c r="C24" i="1"/>
  <c r="C26" i="1" s="1"/>
  <c r="Y24" i="1"/>
  <c r="Y26" i="1" s="1"/>
  <c r="AC24" i="1"/>
  <c r="AC26" i="1" s="1"/>
  <c r="V24" i="1"/>
  <c r="V26" i="1" s="1"/>
  <c r="Z24" i="1"/>
  <c r="Z26" i="1" s="1"/>
  <c r="AD24" i="1"/>
  <c r="AD26" i="1" s="1"/>
  <c r="W24" i="1"/>
  <c r="W26" i="1" s="1"/>
  <c r="AA24" i="1"/>
  <c r="AA26" i="1" s="1"/>
  <c r="T24" i="1"/>
  <c r="T26" i="1" s="1"/>
  <c r="X24" i="1"/>
  <c r="X26" i="1" s="1"/>
  <c r="AB24" i="1"/>
  <c r="AB26" i="1" s="1"/>
  <c r="U24" i="1"/>
  <c r="U26" i="1" s="1"/>
  <c r="B27" i="1" l="1"/>
  <c r="B28" i="1"/>
</calcChain>
</file>

<file path=xl/sharedStrings.xml><?xml version="1.0" encoding="utf-8"?>
<sst xmlns="http://schemas.openxmlformats.org/spreadsheetml/2006/main" count="77" uniqueCount="76">
  <si>
    <t>Responden</t>
  </si>
  <si>
    <t>I Putu Gede Yudiartha</t>
  </si>
  <si>
    <t>Dewa Putu Darmawan</t>
  </si>
  <si>
    <t>Komang Oka Adiyasa</t>
  </si>
  <si>
    <t>Gede Ananda N</t>
  </si>
  <si>
    <t>I Made Gunadnya</t>
  </si>
  <si>
    <t>Anak Agung Sri Herawati</t>
  </si>
  <si>
    <t>I Wayan Gede Sukana</t>
  </si>
  <si>
    <t>Tjok Gede Putra</t>
  </si>
  <si>
    <t>Ni Made Artini</t>
  </si>
  <si>
    <t>Wayan S</t>
  </si>
  <si>
    <t>Luh Gede Widiyanti</t>
  </si>
  <si>
    <t>Made Catur Adnyana</t>
  </si>
  <si>
    <t>Muswallim</t>
  </si>
  <si>
    <t>I Gusti Ngurah Oka</t>
  </si>
  <si>
    <t>Asal Instansi</t>
  </si>
  <si>
    <t>I Gusti Gede Gunarta</t>
  </si>
  <si>
    <t>I Nyoman Ardika</t>
  </si>
  <si>
    <t>IGN Yudantara</t>
  </si>
  <si>
    <t>Dinas PUPRPKP Kabupaten Klungkung</t>
  </si>
  <si>
    <t>Dinas P3A Kabupaten Klungkung</t>
  </si>
  <si>
    <t>DLHP Kabupaten Klungkung</t>
  </si>
  <si>
    <t>Kecamatan Klungkung</t>
  </si>
  <si>
    <t>Bidang CK Dinas PUPRPKP Kabupaten Klungkung</t>
  </si>
  <si>
    <t>BPS Klungkung</t>
  </si>
  <si>
    <t>DKPP Kabupaten Klungkung</t>
  </si>
  <si>
    <t>DPMDPPKB Kabupaten Klungkung</t>
  </si>
  <si>
    <t>Satpol PP</t>
  </si>
  <si>
    <t>DPU-BM Kabupaten Klungkung</t>
  </si>
  <si>
    <t>Distan Kabupaten Klungkung</t>
  </si>
  <si>
    <t>Staff Pengairan PUPRPKP</t>
  </si>
  <si>
    <t>DKPD Kabupaten Klungkung</t>
  </si>
  <si>
    <t>Dispar Kabupaten Klungkung</t>
  </si>
  <si>
    <t>BPN Kabupaten Klungkung</t>
  </si>
  <si>
    <t>Dishub Kabupaten Klungkung</t>
  </si>
  <si>
    <t>Kekuatan</t>
  </si>
  <si>
    <t>Kelemahan</t>
  </si>
  <si>
    <t>Peluang</t>
  </si>
  <si>
    <t>PO1</t>
  </si>
  <si>
    <t>PO2</t>
  </si>
  <si>
    <t>PO3</t>
  </si>
  <si>
    <t>PO4</t>
  </si>
  <si>
    <t>PO5</t>
  </si>
  <si>
    <t>PT1</t>
  </si>
  <si>
    <t>PT2</t>
  </si>
  <si>
    <t>PT3</t>
  </si>
  <si>
    <t>PT4</t>
  </si>
  <si>
    <t>PT5</t>
  </si>
  <si>
    <t>PT6</t>
  </si>
  <si>
    <t>Ancaman</t>
  </si>
  <si>
    <t>PS1</t>
  </si>
  <si>
    <t>PS2</t>
  </si>
  <si>
    <t>PS3</t>
  </si>
  <si>
    <t>PS4</t>
  </si>
  <si>
    <t>PS5</t>
  </si>
  <si>
    <t>PS6</t>
  </si>
  <si>
    <t>PS7</t>
  </si>
  <si>
    <t>PS8</t>
  </si>
  <si>
    <t>PS9</t>
  </si>
  <si>
    <t>PW1</t>
  </si>
  <si>
    <t>PW2</t>
  </si>
  <si>
    <t>PW3</t>
  </si>
  <si>
    <t>PW4</t>
  </si>
  <si>
    <t>PW5</t>
  </si>
  <si>
    <t>PW7</t>
  </si>
  <si>
    <t>PW8</t>
  </si>
  <si>
    <t>PW6</t>
  </si>
  <si>
    <t>Bobot</t>
  </si>
  <si>
    <t>Rating</t>
  </si>
  <si>
    <t>Skor</t>
  </si>
  <si>
    <t>Total</t>
  </si>
  <si>
    <t>N</t>
  </si>
  <si>
    <t>Total IFAS</t>
  </si>
  <si>
    <t>Total EFAS</t>
  </si>
  <si>
    <t>Total Skor IFAS</t>
  </si>
  <si>
    <t>Total Skor EFAS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</si>
</sst>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64" formatCode="_(* #,##0.0_);_(* \(#,##0.0\);_(* &quot;-&quot;_);_(@_)"/>
    <numFmt numFmtId="165" formatCode="_(* #,##0.00_);_(* \(#,##0.0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justify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4" fillId="2" borderId="1" xfId="0" applyFont="1" applyFill="1" applyBorder="1" applyAlignment="1">
      <alignment horizontal="justify" vertical="center" wrapText="1"/>
    </xf>
    <xf numFmtId="164" fontId="0" fillId="2" borderId="1" xfId="1" applyNumberFormat="1" applyFont="1" applyFill="1" applyBorder="1"/>
    <xf numFmtId="165" fontId="0" fillId="2" borderId="1" xfId="1" applyNumberFormat="1" applyFont="1" applyFill="1" applyBorder="1"/>
    <xf numFmtId="0" fontId="0" fillId="0" borderId="1" xfId="0" applyFill="1" applyBorder="1"/>
    <xf numFmtId="0" fontId="4" fillId="3" borderId="1" xfId="0" applyFont="1" applyFill="1" applyBorder="1" applyAlignment="1">
      <alignment horizontal="justify" vertical="center" wrapText="1"/>
    </xf>
    <xf numFmtId="0" fontId="0" fillId="3" borderId="1" xfId="0" applyFill="1" applyBorder="1" applyAlignment="1">
      <alignment horizontal="center"/>
    </xf>
    <xf numFmtId="165" fontId="0" fillId="3" borderId="1" xfId="1" applyNumberFormat="1" applyFont="1" applyFill="1" applyBorder="1"/>
    <xf numFmtId="164" fontId="0" fillId="3" borderId="1" xfId="1" applyNumberFormat="1" applyFont="1" applyFill="1" applyBorder="1"/>
    <xf numFmtId="0" fontId="0" fillId="3" borderId="0" xfId="0" applyFill="1"/>
    <xf numFmtId="164" fontId="0" fillId="0" borderId="0" xfId="1" applyNumberFormat="1" applyFont="1"/>
    <xf numFmtId="165" fontId="0" fillId="0" borderId="0" xfId="1" applyNumberFormat="1" applyFont="1" applyFill="1" applyBorder="1"/>
    <xf numFmtId="165" fontId="0" fillId="0" borderId="0" xfId="1" applyNumberFormat="1" applyFont="1"/>
    <xf numFmtId="165" fontId="0" fillId="0" borderId="0" xfId="0" applyNumberForma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tabSelected="1" zoomScale="70" zoomScaleNormal="70" workbookViewId="0">
      <selection activeCell="C38" sqref="C38"/>
    </sheetView>
  </sheetViews>
  <sheetFormatPr defaultRowHeight="15" x14ac:dyDescent="0.25"/>
  <cols>
    <col min="1" max="1" width="23.42578125" customWidth="1"/>
    <col min="2" max="2" width="44.28515625" customWidth="1"/>
  </cols>
  <sheetData>
    <row r="1" spans="1:30" x14ac:dyDescent="0.25">
      <c r="A1" s="20" t="s">
        <v>0</v>
      </c>
      <c r="B1" s="20" t="s">
        <v>15</v>
      </c>
      <c r="C1" s="19" t="s">
        <v>35</v>
      </c>
      <c r="D1" s="19"/>
      <c r="E1" s="19"/>
      <c r="F1" s="19"/>
      <c r="G1" s="19"/>
      <c r="H1" s="19"/>
      <c r="I1" s="19"/>
      <c r="J1" s="19"/>
      <c r="K1" s="19"/>
      <c r="L1" s="19" t="s">
        <v>36</v>
      </c>
      <c r="M1" s="19"/>
      <c r="N1" s="19"/>
      <c r="O1" s="19"/>
      <c r="P1" s="19"/>
      <c r="Q1" s="19"/>
      <c r="R1" s="19"/>
      <c r="S1" s="19"/>
      <c r="T1" s="19" t="s">
        <v>37</v>
      </c>
      <c r="U1" s="19"/>
      <c r="V1" s="19"/>
      <c r="W1" s="19"/>
      <c r="X1" s="19"/>
      <c r="Y1" s="19" t="s">
        <v>49</v>
      </c>
      <c r="Z1" s="19"/>
      <c r="AA1" s="19"/>
      <c r="AB1" s="19"/>
      <c r="AC1" s="19"/>
      <c r="AD1" s="19"/>
    </row>
    <row r="2" spans="1:30" x14ac:dyDescent="0.25">
      <c r="A2" s="20"/>
      <c r="B2" s="20"/>
      <c r="C2" s="1" t="s">
        <v>50</v>
      </c>
      <c r="D2" s="9" t="s">
        <v>51</v>
      </c>
      <c r="E2" s="1" t="s">
        <v>52</v>
      </c>
      <c r="F2" s="1" t="s">
        <v>53</v>
      </c>
      <c r="G2" s="9" t="s">
        <v>54</v>
      </c>
      <c r="H2" s="9" t="s">
        <v>55</v>
      </c>
      <c r="I2" s="1" t="s">
        <v>56</v>
      </c>
      <c r="J2" s="9" t="s">
        <v>57</v>
      </c>
      <c r="K2" s="1" t="s">
        <v>58</v>
      </c>
      <c r="L2" s="9" t="s">
        <v>59</v>
      </c>
      <c r="M2" s="9" t="s">
        <v>60</v>
      </c>
      <c r="N2" s="1" t="s">
        <v>61</v>
      </c>
      <c r="O2" s="1" t="s">
        <v>62</v>
      </c>
      <c r="P2" s="9" t="s">
        <v>63</v>
      </c>
      <c r="Q2" s="9" t="s">
        <v>66</v>
      </c>
      <c r="R2" s="9" t="s">
        <v>64</v>
      </c>
      <c r="S2" s="1" t="s">
        <v>65</v>
      </c>
      <c r="T2" s="9" t="s">
        <v>38</v>
      </c>
      <c r="U2" s="1" t="s">
        <v>39</v>
      </c>
      <c r="V2" s="1" t="s">
        <v>40</v>
      </c>
      <c r="W2" s="9" t="s">
        <v>41</v>
      </c>
      <c r="X2" s="1" t="s">
        <v>42</v>
      </c>
      <c r="Y2" s="9" t="s">
        <v>43</v>
      </c>
      <c r="Z2" s="1" t="s">
        <v>44</v>
      </c>
      <c r="AA2" s="9" t="s">
        <v>45</v>
      </c>
      <c r="AB2" s="1" t="s">
        <v>46</v>
      </c>
      <c r="AC2" s="1" t="s">
        <v>47</v>
      </c>
      <c r="AD2" s="1" t="s">
        <v>48</v>
      </c>
    </row>
    <row r="3" spans="1:30" x14ac:dyDescent="0.25">
      <c r="A3" s="2" t="s">
        <v>16</v>
      </c>
      <c r="B3" s="2" t="s">
        <v>19</v>
      </c>
      <c r="C3" s="9">
        <v>4</v>
      </c>
      <c r="D3" s="9">
        <v>4</v>
      </c>
      <c r="E3" s="1">
        <v>4</v>
      </c>
      <c r="F3" s="1">
        <v>4</v>
      </c>
      <c r="G3" s="9">
        <v>4</v>
      </c>
      <c r="H3" s="9">
        <v>4</v>
      </c>
      <c r="I3" s="1">
        <v>4</v>
      </c>
      <c r="J3" s="9">
        <v>4</v>
      </c>
      <c r="K3" s="1">
        <v>4</v>
      </c>
      <c r="L3" s="9">
        <v>4</v>
      </c>
      <c r="M3" s="9">
        <v>4</v>
      </c>
      <c r="N3" s="9">
        <v>2</v>
      </c>
      <c r="O3" s="1">
        <v>2</v>
      </c>
      <c r="P3" s="9">
        <v>4</v>
      </c>
      <c r="Q3" s="9">
        <v>4</v>
      </c>
      <c r="R3" s="9">
        <v>4</v>
      </c>
      <c r="S3" s="1">
        <v>4</v>
      </c>
      <c r="T3" s="9">
        <v>4</v>
      </c>
      <c r="U3" s="1">
        <v>2</v>
      </c>
      <c r="V3" s="1">
        <v>4</v>
      </c>
      <c r="W3" s="9">
        <v>4</v>
      </c>
      <c r="X3" s="1">
        <v>2</v>
      </c>
      <c r="Y3" s="9">
        <v>4</v>
      </c>
      <c r="Z3" s="1">
        <v>2</v>
      </c>
      <c r="AA3" s="9">
        <v>2</v>
      </c>
      <c r="AB3" s="9">
        <v>4</v>
      </c>
      <c r="AC3" s="1">
        <v>4</v>
      </c>
      <c r="AD3" s="1">
        <v>2</v>
      </c>
    </row>
    <row r="4" spans="1:30" x14ac:dyDescent="0.25">
      <c r="A4" s="2" t="s">
        <v>17</v>
      </c>
      <c r="B4" s="2" t="s">
        <v>20</v>
      </c>
      <c r="C4" s="9">
        <v>4</v>
      </c>
      <c r="D4" s="9">
        <v>4</v>
      </c>
      <c r="E4" s="1">
        <v>3</v>
      </c>
      <c r="F4" s="1">
        <v>4</v>
      </c>
      <c r="G4" s="9">
        <v>4</v>
      </c>
      <c r="H4" s="9">
        <v>4</v>
      </c>
      <c r="I4" s="1">
        <v>4</v>
      </c>
      <c r="J4" s="9">
        <v>4</v>
      </c>
      <c r="K4" s="1">
        <v>4</v>
      </c>
      <c r="L4" s="9">
        <v>4</v>
      </c>
      <c r="M4" s="9">
        <v>4</v>
      </c>
      <c r="N4" s="9">
        <v>2</v>
      </c>
      <c r="O4" s="1">
        <v>2</v>
      </c>
      <c r="P4" s="9">
        <v>4</v>
      </c>
      <c r="Q4" s="9">
        <v>4</v>
      </c>
      <c r="R4" s="9">
        <v>4</v>
      </c>
      <c r="S4" s="1">
        <v>4</v>
      </c>
      <c r="T4" s="9">
        <v>4</v>
      </c>
      <c r="U4" s="1">
        <v>1</v>
      </c>
      <c r="V4" s="1">
        <v>4</v>
      </c>
      <c r="W4" s="9">
        <v>4</v>
      </c>
      <c r="X4" s="1">
        <v>2</v>
      </c>
      <c r="Y4" s="9">
        <v>4</v>
      </c>
      <c r="Z4" s="1">
        <v>2</v>
      </c>
      <c r="AA4" s="9">
        <v>2</v>
      </c>
      <c r="AB4" s="9">
        <v>4</v>
      </c>
      <c r="AC4" s="1">
        <v>4</v>
      </c>
      <c r="AD4" s="1">
        <v>2</v>
      </c>
    </row>
    <row r="5" spans="1:30" x14ac:dyDescent="0.25">
      <c r="A5" s="2" t="s">
        <v>18</v>
      </c>
      <c r="B5" s="2" t="s">
        <v>21</v>
      </c>
      <c r="C5" s="9">
        <v>3</v>
      </c>
      <c r="D5" s="9">
        <v>3</v>
      </c>
      <c r="E5" s="1">
        <v>3</v>
      </c>
      <c r="F5" s="1">
        <v>3</v>
      </c>
      <c r="G5" s="9">
        <v>3</v>
      </c>
      <c r="H5" s="9">
        <v>3</v>
      </c>
      <c r="I5" s="1">
        <v>3</v>
      </c>
      <c r="J5" s="9">
        <v>3</v>
      </c>
      <c r="K5" s="1">
        <v>3</v>
      </c>
      <c r="L5" s="9">
        <v>3</v>
      </c>
      <c r="M5" s="9">
        <v>3</v>
      </c>
      <c r="N5" s="9">
        <v>1</v>
      </c>
      <c r="O5" s="1">
        <v>1</v>
      </c>
      <c r="P5" s="9">
        <v>3</v>
      </c>
      <c r="Q5" s="9">
        <v>3</v>
      </c>
      <c r="R5" s="9">
        <v>3</v>
      </c>
      <c r="S5" s="1">
        <v>3</v>
      </c>
      <c r="T5" s="9">
        <v>3</v>
      </c>
      <c r="U5" s="1">
        <v>1</v>
      </c>
      <c r="V5" s="1">
        <v>3</v>
      </c>
      <c r="W5" s="9">
        <v>3</v>
      </c>
      <c r="X5" s="1">
        <v>1</v>
      </c>
      <c r="Y5" s="9">
        <v>3</v>
      </c>
      <c r="Z5" s="1">
        <v>1</v>
      </c>
      <c r="AA5" s="9">
        <v>1</v>
      </c>
      <c r="AB5" s="9">
        <v>3</v>
      </c>
      <c r="AC5" s="1">
        <v>3</v>
      </c>
      <c r="AD5" s="1">
        <v>1</v>
      </c>
    </row>
    <row r="6" spans="1:30" x14ac:dyDescent="0.25">
      <c r="A6" s="2" t="s">
        <v>1</v>
      </c>
      <c r="B6" s="2" t="s">
        <v>19</v>
      </c>
      <c r="C6" s="9">
        <v>4</v>
      </c>
      <c r="D6" s="9">
        <v>4</v>
      </c>
      <c r="E6" s="1">
        <v>4</v>
      </c>
      <c r="F6" s="1">
        <v>4</v>
      </c>
      <c r="G6" s="9">
        <v>4</v>
      </c>
      <c r="H6" s="9">
        <v>4</v>
      </c>
      <c r="I6" s="1">
        <v>4</v>
      </c>
      <c r="J6" s="9">
        <v>4</v>
      </c>
      <c r="K6" s="1">
        <v>4</v>
      </c>
      <c r="L6" s="9">
        <v>4</v>
      </c>
      <c r="M6" s="9">
        <v>4</v>
      </c>
      <c r="N6" s="9">
        <v>2</v>
      </c>
      <c r="O6" s="1">
        <v>2</v>
      </c>
      <c r="P6" s="9">
        <v>4</v>
      </c>
      <c r="Q6" s="9">
        <v>4</v>
      </c>
      <c r="R6" s="9">
        <v>4</v>
      </c>
      <c r="S6" s="1">
        <v>4</v>
      </c>
      <c r="T6" s="9">
        <v>4</v>
      </c>
      <c r="U6" s="1">
        <v>2</v>
      </c>
      <c r="V6" s="1">
        <v>4</v>
      </c>
      <c r="W6" s="9">
        <v>4</v>
      </c>
      <c r="X6" s="1">
        <v>2</v>
      </c>
      <c r="Y6" s="9">
        <v>4</v>
      </c>
      <c r="Z6" s="1">
        <v>2</v>
      </c>
      <c r="AA6" s="9">
        <v>2</v>
      </c>
      <c r="AB6" s="9">
        <v>4</v>
      </c>
      <c r="AC6" s="1">
        <v>4</v>
      </c>
      <c r="AD6" s="1">
        <v>2</v>
      </c>
    </row>
    <row r="7" spans="1:30" x14ac:dyDescent="0.25">
      <c r="A7" s="2" t="s">
        <v>2</v>
      </c>
      <c r="B7" s="2" t="s">
        <v>22</v>
      </c>
      <c r="C7" s="9">
        <v>3</v>
      </c>
      <c r="D7" s="9">
        <v>3</v>
      </c>
      <c r="E7" s="1">
        <v>3</v>
      </c>
      <c r="F7" s="1">
        <v>3</v>
      </c>
      <c r="G7" s="9">
        <v>3</v>
      </c>
      <c r="H7" s="9">
        <v>4</v>
      </c>
      <c r="I7" s="1">
        <v>4</v>
      </c>
      <c r="J7" s="9">
        <v>3</v>
      </c>
      <c r="K7" s="1">
        <v>3</v>
      </c>
      <c r="L7" s="9">
        <v>4</v>
      </c>
      <c r="M7" s="9">
        <v>3</v>
      </c>
      <c r="N7" s="9">
        <v>2</v>
      </c>
      <c r="O7" s="1">
        <v>2</v>
      </c>
      <c r="P7" s="9">
        <v>4</v>
      </c>
      <c r="Q7" s="9">
        <v>3</v>
      </c>
      <c r="R7" s="9">
        <v>4</v>
      </c>
      <c r="S7" s="1">
        <v>4</v>
      </c>
      <c r="T7" s="9">
        <v>4</v>
      </c>
      <c r="U7" s="1">
        <v>2</v>
      </c>
      <c r="V7" s="1">
        <v>3</v>
      </c>
      <c r="W7" s="9">
        <v>3</v>
      </c>
      <c r="X7" s="1">
        <v>2</v>
      </c>
      <c r="Y7" s="9">
        <v>4</v>
      </c>
      <c r="Z7" s="1">
        <v>2</v>
      </c>
      <c r="AA7" s="9">
        <v>2</v>
      </c>
      <c r="AB7" s="9">
        <v>4</v>
      </c>
      <c r="AC7" s="1">
        <v>2</v>
      </c>
      <c r="AD7" s="1">
        <v>1</v>
      </c>
    </row>
    <row r="8" spans="1:30" x14ac:dyDescent="0.25">
      <c r="A8" s="2" t="s">
        <v>3</v>
      </c>
      <c r="B8" s="2" t="s">
        <v>23</v>
      </c>
      <c r="C8" s="9">
        <v>4</v>
      </c>
      <c r="D8" s="9">
        <v>4</v>
      </c>
      <c r="E8" s="1">
        <v>4</v>
      </c>
      <c r="F8" s="1">
        <v>4</v>
      </c>
      <c r="G8" s="9">
        <v>4</v>
      </c>
      <c r="H8" s="9">
        <v>4</v>
      </c>
      <c r="I8" s="1">
        <v>4</v>
      </c>
      <c r="J8" s="9">
        <v>4</v>
      </c>
      <c r="K8" s="1">
        <v>4</v>
      </c>
      <c r="L8" s="9">
        <v>4</v>
      </c>
      <c r="M8" s="9">
        <v>4</v>
      </c>
      <c r="N8" s="9">
        <v>2</v>
      </c>
      <c r="O8" s="1">
        <v>2</v>
      </c>
      <c r="P8" s="9">
        <v>4</v>
      </c>
      <c r="Q8" s="9">
        <v>4</v>
      </c>
      <c r="R8" s="9">
        <v>4</v>
      </c>
      <c r="S8" s="1">
        <v>4</v>
      </c>
      <c r="T8" s="9">
        <v>4</v>
      </c>
      <c r="U8" s="1">
        <v>2</v>
      </c>
      <c r="V8" s="1">
        <v>4</v>
      </c>
      <c r="W8" s="9">
        <v>4</v>
      </c>
      <c r="X8" s="1">
        <v>2</v>
      </c>
      <c r="Y8" s="9">
        <v>4</v>
      </c>
      <c r="Z8" s="1">
        <v>2</v>
      </c>
      <c r="AA8" s="9">
        <v>2</v>
      </c>
      <c r="AB8" s="9">
        <v>4</v>
      </c>
      <c r="AC8" s="1">
        <v>4</v>
      </c>
      <c r="AD8" s="1">
        <v>2</v>
      </c>
    </row>
    <row r="9" spans="1:30" x14ac:dyDescent="0.25">
      <c r="A9" s="2" t="s">
        <v>4</v>
      </c>
      <c r="B9" s="2" t="s">
        <v>24</v>
      </c>
      <c r="C9" s="9">
        <v>4</v>
      </c>
      <c r="D9" s="9">
        <v>3</v>
      </c>
      <c r="E9" s="1">
        <v>4</v>
      </c>
      <c r="F9" s="1">
        <v>4</v>
      </c>
      <c r="G9" s="9">
        <v>3</v>
      </c>
      <c r="H9" s="9">
        <v>4</v>
      </c>
      <c r="I9" s="1">
        <v>3</v>
      </c>
      <c r="J9" s="9">
        <v>3</v>
      </c>
      <c r="K9" s="1">
        <v>3</v>
      </c>
      <c r="L9" s="9">
        <v>4</v>
      </c>
      <c r="M9" s="9">
        <v>3</v>
      </c>
      <c r="N9" s="9">
        <v>2</v>
      </c>
      <c r="O9" s="1">
        <v>2</v>
      </c>
      <c r="P9" s="9">
        <v>4</v>
      </c>
      <c r="Q9" s="9">
        <v>4</v>
      </c>
      <c r="R9" s="9">
        <v>4</v>
      </c>
      <c r="S9" s="1">
        <v>4</v>
      </c>
      <c r="T9" s="9">
        <v>4</v>
      </c>
      <c r="U9" s="1">
        <v>2</v>
      </c>
      <c r="V9" s="1">
        <v>4</v>
      </c>
      <c r="W9" s="9">
        <v>4</v>
      </c>
      <c r="X9" s="1">
        <v>2</v>
      </c>
      <c r="Y9" s="9">
        <v>4</v>
      </c>
      <c r="Z9" s="1">
        <v>2</v>
      </c>
      <c r="AA9" s="9">
        <v>2</v>
      </c>
      <c r="AB9" s="9">
        <v>4</v>
      </c>
      <c r="AC9" s="1">
        <v>4</v>
      </c>
      <c r="AD9" s="1">
        <v>2</v>
      </c>
    </row>
    <row r="10" spans="1:30" x14ac:dyDescent="0.25">
      <c r="A10" s="2" t="s">
        <v>5</v>
      </c>
      <c r="B10" s="2" t="s">
        <v>25</v>
      </c>
      <c r="C10" s="9">
        <v>3</v>
      </c>
      <c r="D10" s="9">
        <v>3</v>
      </c>
      <c r="E10" s="1">
        <v>3</v>
      </c>
      <c r="F10" s="1">
        <v>3</v>
      </c>
      <c r="G10" s="9">
        <v>3</v>
      </c>
      <c r="H10" s="9">
        <v>3</v>
      </c>
      <c r="I10" s="1">
        <v>3</v>
      </c>
      <c r="J10" s="9">
        <v>3</v>
      </c>
      <c r="K10" s="1">
        <v>3</v>
      </c>
      <c r="L10" s="9">
        <v>3</v>
      </c>
      <c r="M10" s="9">
        <v>3</v>
      </c>
      <c r="N10" s="9">
        <v>1</v>
      </c>
      <c r="O10" s="1">
        <v>1</v>
      </c>
      <c r="P10" s="9">
        <v>3</v>
      </c>
      <c r="Q10" s="9">
        <v>3</v>
      </c>
      <c r="R10" s="9">
        <v>3</v>
      </c>
      <c r="S10" s="1">
        <v>3</v>
      </c>
      <c r="T10" s="9">
        <v>3</v>
      </c>
      <c r="U10" s="1">
        <v>1</v>
      </c>
      <c r="V10" s="1">
        <v>3</v>
      </c>
      <c r="W10" s="9">
        <v>3</v>
      </c>
      <c r="X10" s="1">
        <v>1</v>
      </c>
      <c r="Y10" s="9">
        <v>3</v>
      </c>
      <c r="Z10" s="1">
        <v>1</v>
      </c>
      <c r="AA10" s="9">
        <v>1</v>
      </c>
      <c r="AB10" s="9">
        <v>3</v>
      </c>
      <c r="AC10" s="1">
        <v>3</v>
      </c>
      <c r="AD10" s="1">
        <v>1</v>
      </c>
    </row>
    <row r="11" spans="1:30" x14ac:dyDescent="0.25">
      <c r="A11" s="2" t="s">
        <v>6</v>
      </c>
      <c r="B11" s="2" t="s">
        <v>26</v>
      </c>
      <c r="C11" s="9">
        <v>4</v>
      </c>
      <c r="D11" s="9">
        <v>4</v>
      </c>
      <c r="E11" s="1">
        <v>3</v>
      </c>
      <c r="F11" s="1">
        <v>4</v>
      </c>
      <c r="G11" s="9">
        <v>4</v>
      </c>
      <c r="H11" s="9">
        <v>4</v>
      </c>
      <c r="I11" s="1">
        <v>4</v>
      </c>
      <c r="J11" s="9">
        <v>4</v>
      </c>
      <c r="K11" s="1">
        <v>4</v>
      </c>
      <c r="L11" s="9">
        <v>4</v>
      </c>
      <c r="M11" s="9">
        <v>4</v>
      </c>
      <c r="N11" s="9">
        <v>2</v>
      </c>
      <c r="O11" s="1">
        <v>2</v>
      </c>
      <c r="P11" s="9">
        <v>4</v>
      </c>
      <c r="Q11" s="9">
        <v>4</v>
      </c>
      <c r="R11" s="9">
        <v>4</v>
      </c>
      <c r="S11" s="1">
        <v>4</v>
      </c>
      <c r="T11" s="9">
        <v>4</v>
      </c>
      <c r="U11" s="1">
        <v>2</v>
      </c>
      <c r="V11" s="1">
        <v>4</v>
      </c>
      <c r="W11" s="9">
        <v>4</v>
      </c>
      <c r="X11" s="1">
        <v>2</v>
      </c>
      <c r="Y11" s="9">
        <v>4</v>
      </c>
      <c r="Z11" s="1">
        <v>2</v>
      </c>
      <c r="AA11" s="9">
        <v>2</v>
      </c>
      <c r="AB11" s="9">
        <v>4</v>
      </c>
      <c r="AC11" s="1">
        <v>4</v>
      </c>
      <c r="AD11" s="1">
        <v>2</v>
      </c>
    </row>
    <row r="12" spans="1:30" x14ac:dyDescent="0.25">
      <c r="A12" s="2" t="s">
        <v>7</v>
      </c>
      <c r="B12" s="2" t="s">
        <v>27</v>
      </c>
      <c r="C12" s="9">
        <v>4</v>
      </c>
      <c r="D12" s="9">
        <v>4</v>
      </c>
      <c r="E12" s="1">
        <v>4</v>
      </c>
      <c r="F12" s="1">
        <v>3</v>
      </c>
      <c r="G12" s="9">
        <v>4</v>
      </c>
      <c r="H12" s="9">
        <v>4</v>
      </c>
      <c r="I12" s="1">
        <v>4</v>
      </c>
      <c r="J12" s="9">
        <v>4</v>
      </c>
      <c r="K12" s="1">
        <v>4</v>
      </c>
      <c r="L12" s="9">
        <v>4</v>
      </c>
      <c r="M12" s="9">
        <v>4</v>
      </c>
      <c r="N12" s="9">
        <v>2</v>
      </c>
      <c r="O12" s="1">
        <v>2</v>
      </c>
      <c r="P12" s="9">
        <v>4</v>
      </c>
      <c r="Q12" s="9">
        <v>4</v>
      </c>
      <c r="R12" s="9">
        <v>4</v>
      </c>
      <c r="S12" s="1">
        <v>4</v>
      </c>
      <c r="T12" s="9">
        <v>4</v>
      </c>
      <c r="U12" s="1">
        <v>2</v>
      </c>
      <c r="V12" s="1">
        <v>4</v>
      </c>
      <c r="W12" s="9">
        <v>4</v>
      </c>
      <c r="X12" s="1">
        <v>2</v>
      </c>
      <c r="Y12" s="9">
        <v>4</v>
      </c>
      <c r="Z12" s="1">
        <v>2</v>
      </c>
      <c r="AA12" s="9">
        <v>2</v>
      </c>
      <c r="AB12" s="9">
        <v>4</v>
      </c>
      <c r="AC12" s="1">
        <v>4</v>
      </c>
      <c r="AD12" s="1">
        <v>2</v>
      </c>
    </row>
    <row r="13" spans="1:30" x14ac:dyDescent="0.25">
      <c r="A13" s="2" t="s">
        <v>8</v>
      </c>
      <c r="B13" s="2" t="s">
        <v>28</v>
      </c>
      <c r="C13" s="9">
        <v>3</v>
      </c>
      <c r="D13" s="9">
        <v>3</v>
      </c>
      <c r="E13" s="1">
        <v>3</v>
      </c>
      <c r="F13" s="1">
        <v>3</v>
      </c>
      <c r="G13" s="9">
        <v>3</v>
      </c>
      <c r="H13" s="9">
        <v>3</v>
      </c>
      <c r="I13" s="1">
        <v>3</v>
      </c>
      <c r="J13" s="9">
        <v>3</v>
      </c>
      <c r="K13" s="1">
        <v>3</v>
      </c>
      <c r="L13" s="9">
        <v>3</v>
      </c>
      <c r="M13" s="9">
        <v>3</v>
      </c>
      <c r="N13" s="9">
        <v>1</v>
      </c>
      <c r="O13" s="1">
        <v>1</v>
      </c>
      <c r="P13" s="9">
        <v>3</v>
      </c>
      <c r="Q13" s="9">
        <v>3</v>
      </c>
      <c r="R13" s="9">
        <v>3</v>
      </c>
      <c r="S13" s="1">
        <v>3</v>
      </c>
      <c r="T13" s="9">
        <v>3</v>
      </c>
      <c r="U13" s="1">
        <v>1</v>
      </c>
      <c r="V13" s="1">
        <v>3</v>
      </c>
      <c r="W13" s="9">
        <v>3</v>
      </c>
      <c r="X13" s="1">
        <v>1</v>
      </c>
      <c r="Y13" s="9">
        <v>3</v>
      </c>
      <c r="Z13" s="1">
        <v>1</v>
      </c>
      <c r="AA13" s="9">
        <v>1</v>
      </c>
      <c r="AB13" s="9">
        <v>3</v>
      </c>
      <c r="AC13" s="1">
        <v>3</v>
      </c>
      <c r="AD13" s="1">
        <v>1</v>
      </c>
    </row>
    <row r="14" spans="1:30" x14ac:dyDescent="0.25">
      <c r="A14" s="2" t="s">
        <v>9</v>
      </c>
      <c r="B14" s="2" t="s">
        <v>29</v>
      </c>
      <c r="C14" s="9">
        <v>3</v>
      </c>
      <c r="D14" s="9">
        <v>4</v>
      </c>
      <c r="E14" s="1">
        <v>4</v>
      </c>
      <c r="F14" s="1">
        <v>4</v>
      </c>
      <c r="G14" s="9">
        <v>4</v>
      </c>
      <c r="H14" s="9">
        <v>4</v>
      </c>
      <c r="I14" s="1">
        <v>4</v>
      </c>
      <c r="J14" s="9">
        <v>4</v>
      </c>
      <c r="K14" s="1">
        <v>4</v>
      </c>
      <c r="L14" s="9">
        <v>4</v>
      </c>
      <c r="M14" s="9">
        <v>4</v>
      </c>
      <c r="N14" s="9">
        <v>2</v>
      </c>
      <c r="O14" s="1">
        <v>2</v>
      </c>
      <c r="P14" s="9">
        <v>4</v>
      </c>
      <c r="Q14" s="9">
        <v>3</v>
      </c>
      <c r="R14" s="9">
        <v>4</v>
      </c>
      <c r="S14" s="1">
        <v>4</v>
      </c>
      <c r="T14" s="9">
        <v>4</v>
      </c>
      <c r="U14" s="1">
        <v>2</v>
      </c>
      <c r="V14" s="1">
        <v>3</v>
      </c>
      <c r="W14" s="9">
        <v>4</v>
      </c>
      <c r="X14" s="1">
        <v>2</v>
      </c>
      <c r="Y14" s="9">
        <v>4</v>
      </c>
      <c r="Z14" s="1">
        <v>2</v>
      </c>
      <c r="AA14" s="9">
        <v>2</v>
      </c>
      <c r="AB14" s="9">
        <v>4</v>
      </c>
      <c r="AC14" s="1">
        <v>4</v>
      </c>
      <c r="AD14" s="1">
        <v>2</v>
      </c>
    </row>
    <row r="15" spans="1:30" x14ac:dyDescent="0.25">
      <c r="A15" s="2" t="s">
        <v>10</v>
      </c>
      <c r="B15" s="2" t="s">
        <v>30</v>
      </c>
      <c r="C15" s="9">
        <v>4</v>
      </c>
      <c r="D15" s="9">
        <v>3</v>
      </c>
      <c r="E15" s="1">
        <v>4</v>
      </c>
      <c r="F15" s="1">
        <v>4</v>
      </c>
      <c r="G15" s="9">
        <v>3</v>
      </c>
      <c r="H15" s="9">
        <v>4</v>
      </c>
      <c r="I15" s="1">
        <v>4</v>
      </c>
      <c r="J15" s="9">
        <v>3</v>
      </c>
      <c r="K15" s="1">
        <v>4</v>
      </c>
      <c r="L15" s="9">
        <v>4</v>
      </c>
      <c r="M15" s="9">
        <v>3</v>
      </c>
      <c r="N15" s="9">
        <v>2</v>
      </c>
      <c r="O15" s="1">
        <v>2</v>
      </c>
      <c r="P15" s="9">
        <v>4</v>
      </c>
      <c r="Q15" s="9">
        <v>4</v>
      </c>
      <c r="R15" s="9">
        <v>4</v>
      </c>
      <c r="S15" s="1">
        <v>4</v>
      </c>
      <c r="T15" s="9">
        <v>4</v>
      </c>
      <c r="U15" s="1">
        <v>2</v>
      </c>
      <c r="V15" s="1">
        <v>4</v>
      </c>
      <c r="W15" s="9">
        <v>4</v>
      </c>
      <c r="X15" s="1">
        <v>2</v>
      </c>
      <c r="Y15" s="9">
        <v>4</v>
      </c>
      <c r="Z15" s="1">
        <v>2</v>
      </c>
      <c r="AA15" s="9">
        <v>2</v>
      </c>
      <c r="AB15" s="9">
        <v>4</v>
      </c>
      <c r="AC15" s="1">
        <v>4</v>
      </c>
      <c r="AD15" s="1">
        <v>2</v>
      </c>
    </row>
    <row r="16" spans="1:30" x14ac:dyDescent="0.25">
      <c r="A16" s="2" t="s">
        <v>11</v>
      </c>
      <c r="B16" s="2" t="s">
        <v>31</v>
      </c>
      <c r="C16" s="9">
        <v>3</v>
      </c>
      <c r="D16" s="9">
        <v>4</v>
      </c>
      <c r="E16" s="1">
        <v>3</v>
      </c>
      <c r="F16" s="1">
        <v>3</v>
      </c>
      <c r="G16" s="9">
        <v>4</v>
      </c>
      <c r="H16" s="9">
        <v>4</v>
      </c>
      <c r="I16" s="1">
        <v>3</v>
      </c>
      <c r="J16" s="9">
        <v>4</v>
      </c>
      <c r="K16" s="1">
        <v>3</v>
      </c>
      <c r="L16" s="9">
        <v>4</v>
      </c>
      <c r="M16" s="9">
        <v>4</v>
      </c>
      <c r="N16" s="9">
        <v>1</v>
      </c>
      <c r="O16" s="1">
        <v>1</v>
      </c>
      <c r="P16" s="9">
        <v>4</v>
      </c>
      <c r="Q16" s="9">
        <v>3</v>
      </c>
      <c r="R16" s="9">
        <v>4</v>
      </c>
      <c r="S16" s="1">
        <v>3</v>
      </c>
      <c r="T16" s="9">
        <v>4</v>
      </c>
      <c r="U16" s="1">
        <v>1</v>
      </c>
      <c r="V16" s="1">
        <v>3</v>
      </c>
      <c r="W16" s="9">
        <v>3</v>
      </c>
      <c r="X16" s="1">
        <v>1</v>
      </c>
      <c r="Y16" s="9">
        <v>4</v>
      </c>
      <c r="Z16" s="1">
        <v>1</v>
      </c>
      <c r="AA16" s="9">
        <v>1</v>
      </c>
      <c r="AB16" s="9">
        <v>4</v>
      </c>
      <c r="AC16" s="1">
        <v>4</v>
      </c>
      <c r="AD16" s="1">
        <v>1</v>
      </c>
    </row>
    <row r="17" spans="1:30" x14ac:dyDescent="0.25">
      <c r="A17" s="2" t="s">
        <v>12</v>
      </c>
      <c r="B17" s="2" t="s">
        <v>32</v>
      </c>
      <c r="C17" s="9">
        <v>3</v>
      </c>
      <c r="D17" s="9">
        <v>3</v>
      </c>
      <c r="E17" s="1">
        <v>3</v>
      </c>
      <c r="F17" s="1">
        <v>4</v>
      </c>
      <c r="G17" s="9">
        <v>3</v>
      </c>
      <c r="H17" s="9">
        <v>3</v>
      </c>
      <c r="I17" s="1">
        <v>4</v>
      </c>
      <c r="J17" s="9">
        <v>3</v>
      </c>
      <c r="K17" s="1">
        <v>4</v>
      </c>
      <c r="L17" s="9">
        <v>3</v>
      </c>
      <c r="M17" s="9">
        <v>3</v>
      </c>
      <c r="N17" s="9">
        <v>2</v>
      </c>
      <c r="O17" s="1">
        <v>2</v>
      </c>
      <c r="P17" s="9">
        <v>3</v>
      </c>
      <c r="Q17" s="9">
        <v>3</v>
      </c>
      <c r="R17" s="9">
        <v>3</v>
      </c>
      <c r="S17" s="1">
        <v>4</v>
      </c>
      <c r="T17" s="9">
        <v>3</v>
      </c>
      <c r="U17" s="1">
        <v>2</v>
      </c>
      <c r="V17" s="1">
        <v>4</v>
      </c>
      <c r="W17" s="9">
        <v>4</v>
      </c>
      <c r="X17" s="1">
        <v>2</v>
      </c>
      <c r="Y17" s="9">
        <v>3</v>
      </c>
      <c r="Z17" s="1">
        <v>2</v>
      </c>
      <c r="AA17" s="9">
        <v>2</v>
      </c>
      <c r="AB17" s="9">
        <v>3</v>
      </c>
      <c r="AC17" s="1">
        <v>3</v>
      </c>
      <c r="AD17" s="1">
        <v>2</v>
      </c>
    </row>
    <row r="18" spans="1:30" x14ac:dyDescent="0.25">
      <c r="A18" s="2" t="s">
        <v>13</v>
      </c>
      <c r="B18" s="2" t="s">
        <v>33</v>
      </c>
      <c r="C18" s="9">
        <v>4</v>
      </c>
      <c r="D18" s="9">
        <v>3</v>
      </c>
      <c r="E18" s="1">
        <v>4</v>
      </c>
      <c r="F18" s="1">
        <v>4</v>
      </c>
      <c r="G18" s="9">
        <v>3</v>
      </c>
      <c r="H18" s="9">
        <v>4</v>
      </c>
      <c r="I18" s="1">
        <v>4</v>
      </c>
      <c r="J18" s="9">
        <v>3</v>
      </c>
      <c r="K18" s="1">
        <v>4</v>
      </c>
      <c r="L18" s="9">
        <v>4</v>
      </c>
      <c r="M18" s="9">
        <v>3</v>
      </c>
      <c r="N18" s="9">
        <v>2</v>
      </c>
      <c r="O18" s="1">
        <v>2</v>
      </c>
      <c r="P18" s="9">
        <v>4</v>
      </c>
      <c r="Q18" s="9">
        <v>4</v>
      </c>
      <c r="R18" s="9">
        <v>4</v>
      </c>
      <c r="S18" s="1">
        <v>4</v>
      </c>
      <c r="T18" s="9">
        <v>4</v>
      </c>
      <c r="U18" s="1">
        <v>2</v>
      </c>
      <c r="V18" s="1">
        <v>4</v>
      </c>
      <c r="W18" s="9">
        <v>4</v>
      </c>
      <c r="X18" s="1">
        <v>2</v>
      </c>
      <c r="Y18" s="9">
        <v>4</v>
      </c>
      <c r="Z18" s="1">
        <v>2</v>
      </c>
      <c r="AA18" s="9">
        <v>2</v>
      </c>
      <c r="AB18" s="9">
        <v>4</v>
      </c>
      <c r="AC18" s="1">
        <v>4</v>
      </c>
      <c r="AD18" s="1">
        <v>2</v>
      </c>
    </row>
    <row r="19" spans="1:30" x14ac:dyDescent="0.25">
      <c r="A19" s="2" t="s">
        <v>14</v>
      </c>
      <c r="B19" s="2" t="s">
        <v>34</v>
      </c>
      <c r="C19" s="9">
        <v>3</v>
      </c>
      <c r="D19" s="9">
        <v>4</v>
      </c>
      <c r="E19" s="1">
        <v>3</v>
      </c>
      <c r="F19" s="1">
        <v>4</v>
      </c>
      <c r="G19" s="9">
        <v>4</v>
      </c>
      <c r="H19" s="9">
        <v>3</v>
      </c>
      <c r="I19" s="1">
        <v>3</v>
      </c>
      <c r="J19" s="9">
        <v>4</v>
      </c>
      <c r="K19" s="1">
        <v>3</v>
      </c>
      <c r="L19" s="9">
        <v>3</v>
      </c>
      <c r="M19" s="9">
        <v>4</v>
      </c>
      <c r="N19" s="9">
        <v>1</v>
      </c>
      <c r="O19" s="1">
        <v>1</v>
      </c>
      <c r="P19" s="9">
        <v>3</v>
      </c>
      <c r="Q19" s="9">
        <v>3</v>
      </c>
      <c r="R19" s="9">
        <v>3</v>
      </c>
      <c r="S19" s="1">
        <v>3</v>
      </c>
      <c r="T19" s="9">
        <v>3</v>
      </c>
      <c r="U19" s="1">
        <v>1</v>
      </c>
      <c r="V19" s="1">
        <v>3</v>
      </c>
      <c r="W19" s="9">
        <v>3</v>
      </c>
      <c r="X19" s="1">
        <v>1</v>
      </c>
      <c r="Y19" s="9">
        <v>3</v>
      </c>
      <c r="Z19" s="1">
        <v>1</v>
      </c>
      <c r="AA19" s="9">
        <v>1</v>
      </c>
      <c r="AB19" s="9">
        <v>3</v>
      </c>
      <c r="AC19" s="1">
        <v>3</v>
      </c>
      <c r="AD19" s="1">
        <v>1</v>
      </c>
    </row>
    <row r="20" spans="1:30" x14ac:dyDescent="0.25">
      <c r="A20" s="6" t="s">
        <v>71</v>
      </c>
      <c r="B20" s="4">
        <v>17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x14ac:dyDescent="0.25">
      <c r="A21" s="6" t="s">
        <v>70</v>
      </c>
      <c r="B21" s="4"/>
      <c r="C21" s="3">
        <f>SUM(C3:C19)</f>
        <v>60</v>
      </c>
      <c r="D21" s="3">
        <f t="shared" ref="D21:AD21" si="0">SUM(D3:D19)</f>
        <v>60</v>
      </c>
      <c r="E21" s="3">
        <f t="shared" si="0"/>
        <v>59</v>
      </c>
      <c r="F21" s="3">
        <f t="shared" si="0"/>
        <v>62</v>
      </c>
      <c r="G21" s="3">
        <f t="shared" si="0"/>
        <v>60</v>
      </c>
      <c r="H21" s="3">
        <f t="shared" si="0"/>
        <v>63</v>
      </c>
      <c r="I21" s="3">
        <f t="shared" si="0"/>
        <v>62</v>
      </c>
      <c r="J21" s="3">
        <f t="shared" si="0"/>
        <v>60</v>
      </c>
      <c r="K21" s="3">
        <f t="shared" si="0"/>
        <v>61</v>
      </c>
      <c r="L21" s="3">
        <f t="shared" si="0"/>
        <v>63</v>
      </c>
      <c r="M21" s="3">
        <f t="shared" si="0"/>
        <v>60</v>
      </c>
      <c r="N21" s="3">
        <f t="shared" si="0"/>
        <v>29</v>
      </c>
      <c r="O21" s="3">
        <f t="shared" si="0"/>
        <v>29</v>
      </c>
      <c r="P21" s="3">
        <f t="shared" si="0"/>
        <v>63</v>
      </c>
      <c r="Q21" s="3">
        <f t="shared" si="0"/>
        <v>60</v>
      </c>
      <c r="R21" s="3">
        <f t="shared" si="0"/>
        <v>63</v>
      </c>
      <c r="S21" s="3">
        <f t="shared" si="0"/>
        <v>63</v>
      </c>
      <c r="T21" s="3">
        <f t="shared" si="0"/>
        <v>63</v>
      </c>
      <c r="U21" s="3">
        <f t="shared" si="0"/>
        <v>28</v>
      </c>
      <c r="V21" s="3">
        <f t="shared" si="0"/>
        <v>61</v>
      </c>
      <c r="W21" s="3">
        <f t="shared" si="0"/>
        <v>62</v>
      </c>
      <c r="X21" s="3">
        <f t="shared" si="0"/>
        <v>29</v>
      </c>
      <c r="Y21" s="3">
        <f t="shared" si="0"/>
        <v>63</v>
      </c>
      <c r="Z21" s="3">
        <f t="shared" si="0"/>
        <v>29</v>
      </c>
      <c r="AA21" s="3">
        <f t="shared" si="0"/>
        <v>29</v>
      </c>
      <c r="AB21" s="3">
        <f t="shared" si="0"/>
        <v>63</v>
      </c>
      <c r="AC21" s="3">
        <f t="shared" si="0"/>
        <v>61</v>
      </c>
      <c r="AD21" s="3">
        <f t="shared" si="0"/>
        <v>28</v>
      </c>
    </row>
    <row r="22" spans="1:30" x14ac:dyDescent="0.25">
      <c r="A22" s="6" t="s">
        <v>72</v>
      </c>
      <c r="B22" s="4">
        <f>SUM(C21:S21)</f>
        <v>977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x14ac:dyDescent="0.25">
      <c r="A23" s="6" t="s">
        <v>73</v>
      </c>
      <c r="B23" s="4">
        <f>SUM(T21:AD21)</f>
        <v>516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s="14" customFormat="1" x14ac:dyDescent="0.25">
      <c r="A24" s="10" t="s">
        <v>67</v>
      </c>
      <c r="B24" s="11"/>
      <c r="C24" s="12">
        <f>C21/$B$22</f>
        <v>6.1412487205731829E-2</v>
      </c>
      <c r="D24" s="12">
        <f t="shared" ref="D24:S24" si="1">D21/$B$22</f>
        <v>6.1412487205731829E-2</v>
      </c>
      <c r="E24" s="12">
        <f t="shared" si="1"/>
        <v>6.0388945752302969E-2</v>
      </c>
      <c r="F24" s="12">
        <f t="shared" si="1"/>
        <v>6.3459570112589556E-2</v>
      </c>
      <c r="G24" s="12">
        <f t="shared" si="1"/>
        <v>6.1412487205731829E-2</v>
      </c>
      <c r="H24" s="12">
        <f t="shared" si="1"/>
        <v>6.4483111566018422E-2</v>
      </c>
      <c r="I24" s="12">
        <f t="shared" si="1"/>
        <v>6.3459570112589556E-2</v>
      </c>
      <c r="J24" s="12">
        <f t="shared" si="1"/>
        <v>6.1412487205731829E-2</v>
      </c>
      <c r="K24" s="12">
        <f t="shared" si="1"/>
        <v>6.2436028659160696E-2</v>
      </c>
      <c r="L24" s="12">
        <f t="shared" si="1"/>
        <v>6.4483111566018422E-2</v>
      </c>
      <c r="M24" s="12">
        <f t="shared" si="1"/>
        <v>6.1412487205731829E-2</v>
      </c>
      <c r="N24" s="12">
        <f t="shared" si="1"/>
        <v>2.9682702149437051E-2</v>
      </c>
      <c r="O24" s="12">
        <f t="shared" si="1"/>
        <v>2.9682702149437051E-2</v>
      </c>
      <c r="P24" s="12">
        <f t="shared" si="1"/>
        <v>6.4483111566018422E-2</v>
      </c>
      <c r="Q24" s="12">
        <f t="shared" si="1"/>
        <v>6.1412487205731829E-2</v>
      </c>
      <c r="R24" s="12">
        <f t="shared" si="1"/>
        <v>6.4483111566018422E-2</v>
      </c>
      <c r="S24" s="12">
        <f t="shared" si="1"/>
        <v>6.4483111566018422E-2</v>
      </c>
      <c r="T24" s="12">
        <f>T21/$B$23</f>
        <v>0.12209302325581395</v>
      </c>
      <c r="U24" s="12">
        <f t="shared" ref="U24:AD24" si="2">U21/$B$23</f>
        <v>5.4263565891472867E-2</v>
      </c>
      <c r="V24" s="12">
        <f t="shared" si="2"/>
        <v>0.11821705426356589</v>
      </c>
      <c r="W24" s="12">
        <f t="shared" si="2"/>
        <v>0.12015503875968993</v>
      </c>
      <c r="X24" s="12">
        <f t="shared" si="2"/>
        <v>5.6201550387596902E-2</v>
      </c>
      <c r="Y24" s="13">
        <f t="shared" si="2"/>
        <v>0.12209302325581395</v>
      </c>
      <c r="Z24" s="13">
        <f t="shared" si="2"/>
        <v>5.6201550387596902E-2</v>
      </c>
      <c r="AA24" s="13">
        <f t="shared" si="2"/>
        <v>5.6201550387596902E-2</v>
      </c>
      <c r="AB24" s="13">
        <f t="shared" si="2"/>
        <v>0.12209302325581395</v>
      </c>
      <c r="AC24" s="13">
        <f t="shared" si="2"/>
        <v>0.11821705426356589</v>
      </c>
      <c r="AD24" s="13">
        <f t="shared" si="2"/>
        <v>5.4263565891472867E-2</v>
      </c>
    </row>
    <row r="25" spans="1:30" s="14" customFormat="1" x14ac:dyDescent="0.25">
      <c r="A25" s="10" t="s">
        <v>68</v>
      </c>
      <c r="B25" s="11"/>
      <c r="C25" s="12">
        <f>C21/$B$20</f>
        <v>3.5294117647058822</v>
      </c>
      <c r="D25" s="12">
        <f t="shared" ref="D25:AD25" si="3">D21/$B$20</f>
        <v>3.5294117647058822</v>
      </c>
      <c r="E25" s="12">
        <f t="shared" si="3"/>
        <v>3.4705882352941178</v>
      </c>
      <c r="F25" s="12">
        <f t="shared" si="3"/>
        <v>3.6470588235294117</v>
      </c>
      <c r="G25" s="12">
        <f t="shared" si="3"/>
        <v>3.5294117647058822</v>
      </c>
      <c r="H25" s="12">
        <f t="shared" si="3"/>
        <v>3.7058823529411766</v>
      </c>
      <c r="I25" s="12">
        <f t="shared" si="3"/>
        <v>3.6470588235294117</v>
      </c>
      <c r="J25" s="12">
        <f t="shared" si="3"/>
        <v>3.5294117647058822</v>
      </c>
      <c r="K25" s="12">
        <f t="shared" si="3"/>
        <v>3.5882352941176472</v>
      </c>
      <c r="L25" s="12">
        <f t="shared" si="3"/>
        <v>3.7058823529411766</v>
      </c>
      <c r="M25" s="12">
        <f t="shared" si="3"/>
        <v>3.5294117647058822</v>
      </c>
      <c r="N25" s="12">
        <f t="shared" si="3"/>
        <v>1.7058823529411764</v>
      </c>
      <c r="O25" s="12">
        <f t="shared" si="3"/>
        <v>1.7058823529411764</v>
      </c>
      <c r="P25" s="12">
        <f t="shared" si="3"/>
        <v>3.7058823529411766</v>
      </c>
      <c r="Q25" s="12">
        <f t="shared" si="3"/>
        <v>3.5294117647058822</v>
      </c>
      <c r="R25" s="12">
        <f t="shared" si="3"/>
        <v>3.7058823529411766</v>
      </c>
      <c r="S25" s="12">
        <f t="shared" si="3"/>
        <v>3.7058823529411766</v>
      </c>
      <c r="T25" s="12">
        <f t="shared" si="3"/>
        <v>3.7058823529411766</v>
      </c>
      <c r="U25" s="12">
        <f t="shared" si="3"/>
        <v>1.6470588235294117</v>
      </c>
      <c r="V25" s="12">
        <f t="shared" si="3"/>
        <v>3.5882352941176472</v>
      </c>
      <c r="W25" s="12">
        <f t="shared" si="3"/>
        <v>3.6470588235294117</v>
      </c>
      <c r="X25" s="12">
        <f t="shared" si="3"/>
        <v>1.7058823529411764</v>
      </c>
      <c r="Y25" s="13">
        <f t="shared" si="3"/>
        <v>3.7058823529411766</v>
      </c>
      <c r="Z25" s="13">
        <f t="shared" si="3"/>
        <v>1.7058823529411764</v>
      </c>
      <c r="AA25" s="13">
        <f t="shared" si="3"/>
        <v>1.7058823529411764</v>
      </c>
      <c r="AB25" s="13">
        <f t="shared" si="3"/>
        <v>3.7058823529411766</v>
      </c>
      <c r="AC25" s="13">
        <f t="shared" si="3"/>
        <v>3.5882352941176472</v>
      </c>
      <c r="AD25" s="13">
        <f t="shared" si="3"/>
        <v>1.6470588235294117</v>
      </c>
    </row>
    <row r="26" spans="1:30" x14ac:dyDescent="0.25">
      <c r="A26" s="6" t="s">
        <v>69</v>
      </c>
      <c r="B26" s="4"/>
      <c r="C26" s="8">
        <f>C24*C25</f>
        <v>0.21674995484375939</v>
      </c>
      <c r="D26" s="8">
        <f t="shared" ref="D26:AD26" si="4">D24*D25</f>
        <v>0.21674995484375939</v>
      </c>
      <c r="E26" s="8">
        <f t="shared" si="4"/>
        <v>0.20958516466975738</v>
      </c>
      <c r="F26" s="8">
        <f t="shared" si="4"/>
        <v>0.23144078511650307</v>
      </c>
      <c r="G26" s="8">
        <f t="shared" si="4"/>
        <v>0.21674995484375939</v>
      </c>
      <c r="H26" s="8">
        <f t="shared" si="4"/>
        <v>0.23896682521524476</v>
      </c>
      <c r="I26" s="8">
        <f t="shared" si="4"/>
        <v>0.23144078511650307</v>
      </c>
      <c r="J26" s="8">
        <f t="shared" si="4"/>
        <v>0.21674995484375939</v>
      </c>
      <c r="K26" s="8">
        <f t="shared" si="4"/>
        <v>0.22403516165934134</v>
      </c>
      <c r="L26" s="8">
        <f t="shared" si="4"/>
        <v>0.23896682521524476</v>
      </c>
      <c r="M26" s="8">
        <f t="shared" si="4"/>
        <v>0.21674995484375939</v>
      </c>
      <c r="N26" s="8">
        <f t="shared" si="4"/>
        <v>5.0635197784333792E-2</v>
      </c>
      <c r="O26" s="8">
        <f t="shared" si="4"/>
        <v>5.0635197784333792E-2</v>
      </c>
      <c r="P26" s="8">
        <f t="shared" si="4"/>
        <v>0.23896682521524476</v>
      </c>
      <c r="Q26" s="8">
        <f t="shared" si="4"/>
        <v>0.21674995484375939</v>
      </c>
      <c r="R26" s="8">
        <f t="shared" si="4"/>
        <v>0.23896682521524476</v>
      </c>
      <c r="S26" s="8">
        <f t="shared" si="4"/>
        <v>0.23896682521524476</v>
      </c>
      <c r="T26" s="8">
        <f t="shared" si="4"/>
        <v>0.45246238030095759</v>
      </c>
      <c r="U26" s="8">
        <f t="shared" si="4"/>
        <v>8.9375284997720017E-2</v>
      </c>
      <c r="V26" s="8">
        <f t="shared" si="4"/>
        <v>0.42419060647514822</v>
      </c>
      <c r="W26" s="8">
        <f t="shared" si="4"/>
        <v>0.43821249430004561</v>
      </c>
      <c r="X26" s="8">
        <f t="shared" si="4"/>
        <v>9.5873233014135889E-2</v>
      </c>
      <c r="Y26" s="7">
        <f t="shared" si="4"/>
        <v>0.45246238030095759</v>
      </c>
      <c r="Z26" s="7">
        <f t="shared" si="4"/>
        <v>9.5873233014135889E-2</v>
      </c>
      <c r="AA26" s="7">
        <f t="shared" si="4"/>
        <v>9.5873233014135889E-2</v>
      </c>
      <c r="AB26" s="7">
        <f t="shared" si="4"/>
        <v>0.45246238030095759</v>
      </c>
      <c r="AC26" s="7">
        <f t="shared" si="4"/>
        <v>0.42419060647514822</v>
      </c>
      <c r="AD26" s="7">
        <f t="shared" si="4"/>
        <v>8.9375284997720017E-2</v>
      </c>
    </row>
    <row r="27" spans="1:30" x14ac:dyDescent="0.25">
      <c r="A27" s="6" t="s">
        <v>74</v>
      </c>
      <c r="B27" s="5">
        <f>SUM(C26:S26)</f>
        <v>3.4931061472695522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x14ac:dyDescent="0.25">
      <c r="A28" s="6" t="s">
        <v>75</v>
      </c>
      <c r="B28" s="5">
        <f>SUM(T26:AD26)</f>
        <v>3.1103511171910627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35" spans="2:15" x14ac:dyDescent="0.25">
      <c r="B35" s="16"/>
    </row>
    <row r="39" spans="2:15" x14ac:dyDescent="0.25">
      <c r="B39" s="16"/>
      <c r="C39" s="15"/>
      <c r="D39" s="15"/>
      <c r="M39" s="17"/>
      <c r="N39" s="15"/>
      <c r="O39" s="15"/>
    </row>
    <row r="40" spans="2:15" x14ac:dyDescent="0.25">
      <c r="B40" s="17"/>
      <c r="C40" s="15"/>
      <c r="D40" s="15"/>
      <c r="M40" s="17"/>
      <c r="N40" s="15"/>
      <c r="O40" s="15"/>
    </row>
    <row r="41" spans="2:15" x14ac:dyDescent="0.25">
      <c r="B41" s="17"/>
      <c r="C41" s="15"/>
      <c r="D41" s="15"/>
      <c r="M41" s="17"/>
      <c r="N41" s="15"/>
      <c r="O41" s="15"/>
    </row>
    <row r="42" spans="2:15" x14ac:dyDescent="0.25">
      <c r="B42" s="17"/>
      <c r="C42" s="15"/>
      <c r="D42" s="15"/>
      <c r="M42" s="17"/>
      <c r="N42" s="15"/>
      <c r="O42" s="15"/>
    </row>
    <row r="43" spans="2:15" x14ac:dyDescent="0.25">
      <c r="B43" s="17"/>
      <c r="C43" s="15"/>
      <c r="D43" s="15"/>
      <c r="M43" s="17"/>
      <c r="N43" s="15"/>
      <c r="O43" s="15"/>
    </row>
    <row r="44" spans="2:15" x14ac:dyDescent="0.25">
      <c r="B44" s="17"/>
      <c r="C44" s="15"/>
      <c r="D44" s="15"/>
      <c r="M44" s="17"/>
      <c r="N44" s="15"/>
      <c r="O44" s="15"/>
    </row>
    <row r="45" spans="2:15" x14ac:dyDescent="0.25">
      <c r="B45" s="17"/>
      <c r="C45" s="15"/>
      <c r="D45" s="15"/>
      <c r="M45" s="17"/>
      <c r="N45" s="15"/>
      <c r="O45" s="15"/>
    </row>
    <row r="46" spans="2:15" x14ac:dyDescent="0.25">
      <c r="B46" s="17"/>
      <c r="C46" s="15"/>
      <c r="D46" s="15"/>
      <c r="M46" s="17"/>
      <c r="N46" s="15"/>
      <c r="O46" s="15"/>
    </row>
    <row r="47" spans="2:15" x14ac:dyDescent="0.25">
      <c r="B47" s="17"/>
      <c r="C47" s="15"/>
      <c r="D47" s="15"/>
      <c r="M47" s="17"/>
      <c r="N47" s="15"/>
      <c r="O47" s="15"/>
    </row>
    <row r="48" spans="2:15" x14ac:dyDescent="0.25">
      <c r="B48" s="17"/>
      <c r="C48" s="15"/>
      <c r="D48" s="15"/>
      <c r="M48" s="17"/>
      <c r="N48" s="15"/>
      <c r="O48" s="15"/>
    </row>
    <row r="49" spans="2:15" x14ac:dyDescent="0.25">
      <c r="B49" s="17"/>
      <c r="C49" s="15"/>
      <c r="D49" s="15"/>
      <c r="M49" s="17"/>
      <c r="N49" s="15"/>
      <c r="O49" s="15"/>
    </row>
    <row r="50" spans="2:15" x14ac:dyDescent="0.25">
      <c r="B50" s="17"/>
      <c r="C50" s="15"/>
      <c r="D50" s="15"/>
      <c r="M50" s="18"/>
      <c r="N50" s="18"/>
      <c r="O50" s="18"/>
    </row>
    <row r="51" spans="2:15" x14ac:dyDescent="0.25">
      <c r="B51" s="17"/>
      <c r="C51" s="15"/>
      <c r="D51" s="15"/>
    </row>
    <row r="52" spans="2:15" x14ac:dyDescent="0.25">
      <c r="B52" s="17"/>
      <c r="C52" s="15"/>
      <c r="D52" s="15"/>
    </row>
    <row r="53" spans="2:15" x14ac:dyDescent="0.25">
      <c r="B53" s="17"/>
      <c r="C53" s="15"/>
      <c r="D53" s="15"/>
    </row>
    <row r="54" spans="2:15" x14ac:dyDescent="0.25">
      <c r="B54" s="17"/>
      <c r="C54" s="15"/>
      <c r="D54" s="15"/>
    </row>
    <row r="55" spans="2:15" x14ac:dyDescent="0.25">
      <c r="B55" s="17"/>
      <c r="C55" s="15"/>
      <c r="D55" s="15"/>
    </row>
    <row r="56" spans="2:15" x14ac:dyDescent="0.25">
      <c r="B56" s="18"/>
      <c r="C56" s="18"/>
      <c r="D56" s="18"/>
    </row>
    <row r="61" spans="2:15" x14ac:dyDescent="0.25">
      <c r="B61" s="17"/>
      <c r="C61" s="15"/>
      <c r="D61" s="15"/>
    </row>
    <row r="62" spans="2:15" x14ac:dyDescent="0.25">
      <c r="B62" s="17"/>
      <c r="C62" s="15"/>
      <c r="D62" s="15"/>
    </row>
    <row r="63" spans="2:15" x14ac:dyDescent="0.25">
      <c r="B63" s="17"/>
      <c r="C63" s="15"/>
      <c r="D63" s="15"/>
    </row>
    <row r="64" spans="2:15" x14ac:dyDescent="0.25">
      <c r="B64" s="17"/>
      <c r="C64" s="15"/>
      <c r="D64" s="15"/>
    </row>
    <row r="65" spans="2:4" x14ac:dyDescent="0.25">
      <c r="B65" s="17"/>
      <c r="C65" s="15"/>
      <c r="D65" s="15"/>
    </row>
    <row r="66" spans="2:4" x14ac:dyDescent="0.25">
      <c r="B66" s="17"/>
      <c r="C66" s="15"/>
      <c r="D66" s="15"/>
    </row>
  </sheetData>
  <mergeCells count="6">
    <mergeCell ref="C1:K1"/>
    <mergeCell ref="L1:S1"/>
    <mergeCell ref="T1:X1"/>
    <mergeCell ref="Y1:AD1"/>
    <mergeCell ref="A1:A2"/>
    <mergeCell ref="B1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8" sqref="H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Rekap Kuisioner Swot</vt:lpstr>
      <vt:lpstr>Rekap Kuisioner AHP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2018-10-24T23:15:10Z</dcterms:created>
  <dcterms:modified xsi:type="dcterms:W3CDTF">2019-03-14T08:25:33Z</dcterms:modified>
</cp:coreProperties>
</file>